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5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20" i="1"/>
  <c r="I21" i="1"/>
  <c r="I18" i="1"/>
  <c r="I9" i="1"/>
  <c r="I10" i="1"/>
  <c r="I11" i="1"/>
  <c r="I12" i="1"/>
  <c r="I8" i="1"/>
  <c r="J19" i="1"/>
  <c r="J20" i="1"/>
  <c r="J21" i="1"/>
  <c r="J18" i="1"/>
  <c r="J9" i="1"/>
  <c r="J10" i="1"/>
  <c r="J11" i="1"/>
  <c r="J12" i="1"/>
  <c r="J8" i="1"/>
  <c r="K18" i="1" l="1"/>
  <c r="K8" i="1" l="1"/>
  <c r="K13" i="1" s="1"/>
  <c r="K15" i="1" s="1"/>
  <c r="K22" i="1"/>
  <c r="K24" i="1" s="1"/>
</calcChain>
</file>

<file path=xl/sharedStrings.xml><?xml version="1.0" encoding="utf-8"?>
<sst xmlns="http://schemas.openxmlformats.org/spreadsheetml/2006/main" count="28" uniqueCount="26">
  <si>
    <t>UBND TỈNH AN GIANG</t>
  </si>
  <si>
    <t>CỘNG HÒA XÃ HỘI CHỦ NGHĨA VIỆT NAM</t>
  </si>
  <si>
    <r>
      <rPr>
        <b/>
        <sz val="12"/>
        <rFont val="Times New Roman"/>
        <family val="1"/>
      </rPr>
      <t>TRƯỜ</t>
    </r>
    <r>
      <rPr>
        <b/>
        <u/>
        <sz val="12"/>
        <rFont val="Times New Roman"/>
        <family val="1"/>
      </rPr>
      <t xml:space="preserve">NG ĐẠI HỌC AN </t>
    </r>
    <r>
      <rPr>
        <b/>
        <sz val="12"/>
        <rFont val="Times New Roman"/>
        <family val="1"/>
      </rPr>
      <t>GIANG</t>
    </r>
  </si>
  <si>
    <t>Độc lập - Tự do - Hạnh phúc</t>
  </si>
  <si>
    <t>STT</t>
  </si>
  <si>
    <t>MSSV</t>
  </si>
  <si>
    <t>HỌ VÀ TÊN</t>
  </si>
  <si>
    <t>NGÀY SINH</t>
  </si>
  <si>
    <t>ĐHT</t>
  </si>
  <si>
    <t>ĐRL</t>
  </si>
  <si>
    <t>TCTL</t>
  </si>
  <si>
    <t>XL</t>
  </si>
  <si>
    <t>1 Tháng</t>
  </si>
  <si>
    <t>5 Tháng</t>
  </si>
  <si>
    <t>Ghi Chú</t>
  </si>
  <si>
    <t>HỆ ĐẠI HỌC KHOA SƯ PHẠM</t>
  </si>
  <si>
    <t>Thực chi:</t>
  </si>
  <si>
    <t>Được phép chi:</t>
  </si>
  <si>
    <t xml:space="preserve">Lệch: </t>
  </si>
  <si>
    <t>HỆ CAO ĐẲNG KHOA SƯ PHẠM</t>
  </si>
  <si>
    <t>Được phép chi</t>
  </si>
  <si>
    <t>DANH SÁCH SINH VIÊN ĐỦ ĐIỀU KIỆN NHẬN HỌC BỔNG KHUYẾN KHÍCH HỌC TẬP</t>
  </si>
  <si>
    <t>NGƯỜI LẬP BẢNG</t>
  </si>
  <si>
    <t>ĐẠI DIỆN KHOA</t>
  </si>
  <si>
    <t xml:space="preserve">        PHÒNG CTSV</t>
  </si>
  <si>
    <t>LỚP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</si>
</sst>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2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name val="Arial"/>
      <family val="2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1" fillId="0" borderId="0"/>
  </cellStyleXfs>
  <cellXfs count="59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justify"/>
    </xf>
    <xf numFmtId="0" fontId="4" fillId="0" borderId="0" xfId="0" applyNumberFormat="1" applyFont="1" applyBorder="1" applyAlignment="1">
      <alignment horizontal="center" vertical="justify"/>
    </xf>
    <xf numFmtId="0" fontId="4" fillId="0" borderId="0" xfId="0" applyFont="1" applyBorder="1" applyAlignment="1">
      <alignment horizontal="center" vertical="center"/>
    </xf>
    <xf numFmtId="2" fontId="4" fillId="0" borderId="0" xfId="0" applyNumberFormat="1" applyFont="1" applyBorder="1" applyAlignment="1">
      <alignment vertical="justify"/>
    </xf>
    <xf numFmtId="1" fontId="4" fillId="0" borderId="0" xfId="0" applyNumberFormat="1" applyFont="1" applyBorder="1" applyAlignment="1">
      <alignment vertical="justify"/>
    </xf>
    <xf numFmtId="0" fontId="4" fillId="0" borderId="0" xfId="0" applyFont="1" applyBorder="1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6" fillId="0" borderId="5" xfId="2" applyNumberFormat="1" applyFont="1" applyBorder="1" applyAlignment="1">
      <alignment horizontal="center"/>
    </xf>
    <xf numFmtId="0" fontId="6" fillId="0" borderId="5" xfId="2" applyFont="1" applyBorder="1"/>
    <xf numFmtId="14" fontId="6" fillId="0" borderId="5" xfId="2" applyNumberFormat="1" applyFont="1" applyBorder="1" applyAlignment="1">
      <alignment horizontal="center" vertical="center"/>
    </xf>
    <xf numFmtId="2" fontId="2" fillId="0" borderId="5" xfId="1" applyNumberFormat="1" applyFont="1" applyBorder="1" applyAlignment="1">
      <alignment horizontal="center"/>
    </xf>
    <xf numFmtId="1" fontId="2" fillId="0" borderId="5" xfId="1" applyNumberFormat="1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0" fontId="2" fillId="0" borderId="6" xfId="0" applyFont="1" applyBorder="1" applyAlignment="1">
      <alignment vertical="center"/>
    </xf>
    <xf numFmtId="0" fontId="2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0" fontId="2" fillId="0" borderId="5" xfId="0" applyFont="1" applyBorder="1"/>
    <xf numFmtId="14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37" fontId="7" fillId="0" borderId="5" xfId="1" applyNumberFormat="1" applyFont="1" applyBorder="1" applyAlignment="1">
      <alignment horizontal="right"/>
    </xf>
    <xf numFmtId="2" fontId="8" fillId="0" borderId="5" xfId="1" applyNumberFormat="1" applyFont="1" applyBorder="1" applyAlignment="1">
      <alignment horizontal="right"/>
    </xf>
    <xf numFmtId="2" fontId="9" fillId="0" borderId="5" xfId="1" applyNumberFormat="1" applyFont="1" applyBorder="1" applyAlignment="1">
      <alignment horizontal="right"/>
    </xf>
    <xf numFmtId="1" fontId="7" fillId="0" borderId="5" xfId="1" applyNumberFormat="1" applyFont="1" applyBorder="1" applyAlignment="1">
      <alignment horizontal="right"/>
    </xf>
    <xf numFmtId="1" fontId="8" fillId="0" borderId="5" xfId="1" applyNumberFormat="1" applyFont="1" applyBorder="1" applyAlignment="1">
      <alignment horizontal="right"/>
    </xf>
    <xf numFmtId="1" fontId="9" fillId="0" borderId="5" xfId="1" applyNumberFormat="1" applyFont="1" applyBorder="1" applyAlignment="1">
      <alignment horizontal="right"/>
    </xf>
    <xf numFmtId="0" fontId="12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2" fontId="4" fillId="0" borderId="2" xfId="1" applyNumberFormat="1" applyFont="1" applyBorder="1" applyAlignment="1">
      <alignment horizontal="center" vertical="center"/>
    </xf>
    <xf numFmtId="1" fontId="4" fillId="0" borderId="2" xfId="1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4" fillId="0" borderId="2" xfId="1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0" xfId="3" applyFont="1" applyAlignment="1">
      <alignment horizontal="center"/>
    </xf>
    <xf numFmtId="0" fontId="10" fillId="0" borderId="0" xfId="0" applyFont="1" applyAlignment="1">
      <alignment horizontal="center"/>
    </xf>
    <xf numFmtId="2" fontId="2" fillId="0" borderId="0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0" fontId="9" fillId="0" borderId="4" xfId="0" applyFont="1" applyBorder="1" applyAlignment="1">
      <alignment horizontal="right"/>
    </xf>
    <xf numFmtId="0" fontId="9" fillId="0" borderId="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3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workbookViewId="0">
      <selection activeCell="G19" sqref="G19"/>
    </sheetView>
  </sheetViews>
  <sheetFormatPr defaultRowHeight="15" x14ac:dyDescent="0.25"/>
  <cols>
    <col min="1" max="1" width="5.140625" style="31" bestFit="1" customWidth="1"/>
    <col min="2" max="2" width="11" style="31" customWidth="1"/>
    <col min="3" max="3" width="19.140625" style="31" customWidth="1"/>
    <col min="4" max="4" width="13.7109375" style="31" bestFit="1" customWidth="1"/>
    <col min="5" max="5" width="10.7109375" style="31" customWidth="1"/>
    <col min="6" max="8" width="9.140625" style="31"/>
    <col min="9" max="9" width="8.28515625" style="31" customWidth="1"/>
    <col min="10" max="10" width="9.85546875" style="31" bestFit="1" customWidth="1"/>
    <col min="11" max="11" width="10.140625" style="31" bestFit="1" customWidth="1"/>
    <col min="12" max="16384" width="9.140625" style="31"/>
  </cols>
  <sheetData>
    <row r="1" spans="1:12" ht="15.75" x14ac:dyDescent="0.25">
      <c r="A1" s="56" t="s">
        <v>0</v>
      </c>
      <c r="B1" s="56"/>
      <c r="C1" s="56"/>
      <c r="D1" s="1"/>
      <c r="E1" s="41" t="s">
        <v>1</v>
      </c>
      <c r="F1" s="41"/>
      <c r="G1" s="41"/>
      <c r="H1" s="41"/>
      <c r="I1" s="41"/>
      <c r="J1" s="41"/>
      <c r="K1" s="41"/>
      <c r="L1" s="41"/>
    </row>
    <row r="2" spans="1:12" ht="15.75" x14ac:dyDescent="0.25">
      <c r="A2" s="57" t="s">
        <v>2</v>
      </c>
      <c r="B2" s="57"/>
      <c r="C2" s="57"/>
      <c r="D2" s="2"/>
      <c r="E2" s="42" t="s">
        <v>3</v>
      </c>
      <c r="F2" s="42"/>
      <c r="G2" s="42"/>
      <c r="H2" s="42"/>
      <c r="I2" s="42"/>
      <c r="J2" s="42"/>
      <c r="K2" s="42"/>
      <c r="L2" s="42"/>
    </row>
    <row r="3" spans="1:12" ht="15.75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2" ht="23.25" customHeight="1" x14ac:dyDescent="0.25">
      <c r="A4" s="58" t="s">
        <v>21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</row>
    <row r="5" spans="1:12" ht="16.5" thickBot="1" x14ac:dyDescent="0.3">
      <c r="A5" s="3"/>
      <c r="B5" s="4"/>
      <c r="C5" s="3"/>
      <c r="D5" s="5"/>
      <c r="E5" s="5"/>
      <c r="F5" s="6"/>
      <c r="G5" s="6"/>
      <c r="H5" s="7"/>
      <c r="I5" s="3"/>
      <c r="J5" s="8"/>
      <c r="K5" s="8"/>
      <c r="L5" s="3"/>
    </row>
    <row r="6" spans="1:12" s="38" customFormat="1" ht="16.5" thickTop="1" x14ac:dyDescent="0.25">
      <c r="A6" s="32" t="s">
        <v>4</v>
      </c>
      <c r="B6" s="33" t="s">
        <v>5</v>
      </c>
      <c r="C6" s="9" t="s">
        <v>6</v>
      </c>
      <c r="D6" s="9" t="s">
        <v>7</v>
      </c>
      <c r="E6" s="9" t="s">
        <v>25</v>
      </c>
      <c r="F6" s="34" t="s">
        <v>8</v>
      </c>
      <c r="G6" s="34" t="s">
        <v>9</v>
      </c>
      <c r="H6" s="35" t="s">
        <v>10</v>
      </c>
      <c r="I6" s="9" t="s">
        <v>11</v>
      </c>
      <c r="J6" s="9" t="s">
        <v>12</v>
      </c>
      <c r="K6" s="37" t="s">
        <v>13</v>
      </c>
      <c r="L6" s="36" t="s">
        <v>14</v>
      </c>
    </row>
    <row r="7" spans="1:12" ht="15.75" x14ac:dyDescent="0.25">
      <c r="A7" s="53" t="s">
        <v>15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5"/>
    </row>
    <row r="8" spans="1:12" ht="15.75" x14ac:dyDescent="0.25">
      <c r="A8" s="10">
        <v>1</v>
      </c>
      <c r="B8" s="11"/>
      <c r="C8" s="12"/>
      <c r="D8" s="13"/>
      <c r="E8" s="13"/>
      <c r="F8" s="14"/>
      <c r="G8" s="14"/>
      <c r="H8" s="15"/>
      <c r="I8" s="16" t="str">
        <f>IF(AND(F8&gt;=3.6,G8&gt;=90),"XS",IF(AND(F8&gt;=3.2,G8&gt;=80),"G",IF(AND(F8&gt;=2.5,G8&gt;=65),"K","-")))</f>
        <v>-</v>
      </c>
      <c r="J8" s="25">
        <f>IF(I8="XS",810000,IF(I8="G",740000,IF(I8="K",670000,0)))</f>
        <v>0</v>
      </c>
      <c r="K8" s="28">
        <f t="shared" ref="K8" si="0">J8*5</f>
        <v>0</v>
      </c>
      <c r="L8" s="17"/>
    </row>
    <row r="9" spans="1:12" ht="15.75" x14ac:dyDescent="0.25">
      <c r="A9" s="10">
        <v>2</v>
      </c>
      <c r="B9" s="11"/>
      <c r="C9" s="12"/>
      <c r="D9" s="13"/>
      <c r="E9" s="13"/>
      <c r="F9" s="14"/>
      <c r="G9" s="14"/>
      <c r="H9" s="15"/>
      <c r="I9" s="16" t="str">
        <f t="shared" ref="I9:I12" si="1">IF(AND(F9&gt;=3.6,G9&gt;=90),"XS",IF(AND(F9&gt;=3.2,G9&gt;=80),"G",IF(AND(F9&gt;=2.5,G9&gt;=65),"K","-")))</f>
        <v>-</v>
      </c>
      <c r="J9" s="25">
        <f t="shared" ref="J9:J12" si="2">IF(I9="XS",810000,IF(I9="G",740000,IF(I9="K",670000,0)))</f>
        <v>0</v>
      </c>
      <c r="K9" s="28"/>
      <c r="L9" s="17"/>
    </row>
    <row r="10" spans="1:12" ht="15.75" x14ac:dyDescent="0.25">
      <c r="A10" s="10">
        <v>3</v>
      </c>
      <c r="B10" s="11"/>
      <c r="C10" s="12"/>
      <c r="D10" s="13"/>
      <c r="E10" s="13"/>
      <c r="F10" s="14"/>
      <c r="G10" s="14"/>
      <c r="H10" s="15"/>
      <c r="I10" s="16" t="str">
        <f t="shared" si="1"/>
        <v>-</v>
      </c>
      <c r="J10" s="25">
        <f t="shared" si="2"/>
        <v>0</v>
      </c>
      <c r="K10" s="28"/>
      <c r="L10" s="17"/>
    </row>
    <row r="11" spans="1:12" ht="15.75" x14ac:dyDescent="0.25">
      <c r="A11" s="10">
        <v>4</v>
      </c>
      <c r="B11" s="11"/>
      <c r="C11" s="12"/>
      <c r="D11" s="13"/>
      <c r="E11" s="13"/>
      <c r="F11" s="14"/>
      <c r="G11" s="14"/>
      <c r="H11" s="15"/>
      <c r="I11" s="16" t="str">
        <f t="shared" si="1"/>
        <v>-</v>
      </c>
      <c r="J11" s="25">
        <f t="shared" si="2"/>
        <v>0</v>
      </c>
      <c r="K11" s="28"/>
      <c r="L11" s="17"/>
    </row>
    <row r="12" spans="1:12" ht="15.75" x14ac:dyDescent="0.25">
      <c r="A12" s="10">
        <v>5</v>
      </c>
      <c r="B12" s="11"/>
      <c r="C12" s="12"/>
      <c r="D12" s="13"/>
      <c r="E12" s="13"/>
      <c r="F12" s="14"/>
      <c r="G12" s="14"/>
      <c r="H12" s="15"/>
      <c r="I12" s="16" t="str">
        <f t="shared" si="1"/>
        <v>-</v>
      </c>
      <c r="J12" s="25">
        <f t="shared" si="2"/>
        <v>0</v>
      </c>
      <c r="K12" s="28"/>
      <c r="L12" s="17"/>
    </row>
    <row r="13" spans="1:12" ht="15.75" x14ac:dyDescent="0.25">
      <c r="A13" s="45" t="s">
        <v>16</v>
      </c>
      <c r="B13" s="46"/>
      <c r="C13" s="46"/>
      <c r="D13" s="46"/>
      <c r="E13" s="46"/>
      <c r="F13" s="46"/>
      <c r="G13" s="46"/>
      <c r="H13" s="46"/>
      <c r="I13" s="46"/>
      <c r="J13" s="46"/>
      <c r="K13" s="29">
        <f>SUM(K8:K12)</f>
        <v>0</v>
      </c>
      <c r="L13" s="17"/>
    </row>
    <row r="14" spans="1:12" ht="15.75" x14ac:dyDescent="0.25">
      <c r="A14" s="45" t="s">
        <v>17</v>
      </c>
      <c r="B14" s="46"/>
      <c r="C14" s="46"/>
      <c r="D14" s="46"/>
      <c r="E14" s="46"/>
      <c r="F14" s="46"/>
      <c r="G14" s="46"/>
      <c r="H14" s="46"/>
      <c r="I14" s="46"/>
      <c r="J14" s="46"/>
      <c r="K14" s="29"/>
      <c r="L14" s="17"/>
    </row>
    <row r="15" spans="1:12" ht="15.75" x14ac:dyDescent="0.25">
      <c r="A15" s="43" t="s">
        <v>18</v>
      </c>
      <c r="B15" s="44"/>
      <c r="C15" s="44"/>
      <c r="D15" s="44"/>
      <c r="E15" s="44"/>
      <c r="F15" s="44"/>
      <c r="G15" s="44"/>
      <c r="H15" s="44"/>
      <c r="I15" s="44"/>
      <c r="J15" s="44"/>
      <c r="K15" s="30">
        <f>K14-K13</f>
        <v>0</v>
      </c>
      <c r="L15" s="17"/>
    </row>
    <row r="16" spans="1:12" ht="15.75" x14ac:dyDescent="0.25">
      <c r="A16" s="47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9"/>
    </row>
    <row r="17" spans="1:12" ht="15.75" x14ac:dyDescent="0.25">
      <c r="A17" s="50" t="s">
        <v>19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2"/>
    </row>
    <row r="18" spans="1:12" ht="15.75" x14ac:dyDescent="0.25">
      <c r="A18" s="10">
        <v>1</v>
      </c>
      <c r="B18" s="18"/>
      <c r="C18" s="21"/>
      <c r="D18" s="22"/>
      <c r="E18" s="23"/>
      <c r="F18" s="14"/>
      <c r="G18" s="14"/>
      <c r="H18" s="15"/>
      <c r="I18" s="16" t="str">
        <f>IF(AND(F8&gt;=3.6,G8&gt;=90),"XS",IF(AND(F8&gt;=3.2,G8&gt;=80),"G",IF(AND(F8&gt;=2.5,G8&gt;=65),"K","-")))</f>
        <v>-</v>
      </c>
      <c r="J18" s="25">
        <f>IF(I8="XS",810000,IF(I8="G",740000,IF(I8="K",670000,0)))</f>
        <v>0</v>
      </c>
      <c r="K18" s="25">
        <f>J18*5</f>
        <v>0</v>
      </c>
      <c r="L18" s="24"/>
    </row>
    <row r="19" spans="1:12" ht="15.75" x14ac:dyDescent="0.25">
      <c r="A19" s="10">
        <v>2</v>
      </c>
      <c r="B19" s="18"/>
      <c r="C19" s="21"/>
      <c r="D19" s="22"/>
      <c r="E19" s="23"/>
      <c r="F19" s="14"/>
      <c r="G19" s="19"/>
      <c r="H19" s="20"/>
      <c r="I19" s="16" t="str">
        <f t="shared" ref="I19:I21" si="3">IF(AND(F9&gt;=3.6,G9&gt;=90),"XS",IF(AND(F9&gt;=3.2,G9&gt;=80),"G",IF(AND(F9&gt;=2.5,G9&gt;=65),"K","-")))</f>
        <v>-</v>
      </c>
      <c r="J19" s="25">
        <f t="shared" ref="J19:J21" si="4">IF(I9="XS",810000,IF(I9="G",740000,IF(I9="K",670000,0)))</f>
        <v>0</v>
      </c>
      <c r="K19" s="25"/>
      <c r="L19" s="17"/>
    </row>
    <row r="20" spans="1:12" ht="15.75" x14ac:dyDescent="0.25">
      <c r="A20" s="10">
        <v>3</v>
      </c>
      <c r="B20" s="18"/>
      <c r="C20" s="21"/>
      <c r="D20" s="22"/>
      <c r="E20" s="23"/>
      <c r="F20" s="14"/>
      <c r="G20" s="19"/>
      <c r="H20" s="20"/>
      <c r="I20" s="16" t="str">
        <f t="shared" si="3"/>
        <v>-</v>
      </c>
      <c r="J20" s="25">
        <f t="shared" si="4"/>
        <v>0</v>
      </c>
      <c r="K20" s="25"/>
      <c r="L20" s="17"/>
    </row>
    <row r="21" spans="1:12" ht="15.75" x14ac:dyDescent="0.25">
      <c r="A21" s="10">
        <v>4</v>
      </c>
      <c r="B21" s="18"/>
      <c r="C21" s="21"/>
      <c r="D21" s="22"/>
      <c r="E21" s="23"/>
      <c r="F21" s="14"/>
      <c r="G21" s="19"/>
      <c r="H21" s="20"/>
      <c r="I21" s="16" t="str">
        <f t="shared" si="3"/>
        <v>-</v>
      </c>
      <c r="J21" s="25">
        <f t="shared" si="4"/>
        <v>0</v>
      </c>
      <c r="K21" s="25"/>
      <c r="L21" s="17"/>
    </row>
    <row r="22" spans="1:12" ht="15.75" x14ac:dyDescent="0.25">
      <c r="A22" s="45" t="s">
        <v>16</v>
      </c>
      <c r="B22" s="46"/>
      <c r="C22" s="46"/>
      <c r="D22" s="46"/>
      <c r="E22" s="46"/>
      <c r="F22" s="46"/>
      <c r="G22" s="46"/>
      <c r="H22" s="46"/>
      <c r="I22" s="46"/>
      <c r="J22" s="46"/>
      <c r="K22" s="26">
        <f>SUM(K18:K21)</f>
        <v>0</v>
      </c>
      <c r="L22" s="17"/>
    </row>
    <row r="23" spans="1:12" ht="15.75" x14ac:dyDescent="0.25">
      <c r="A23" s="45" t="s">
        <v>20</v>
      </c>
      <c r="B23" s="46"/>
      <c r="C23" s="46"/>
      <c r="D23" s="46"/>
      <c r="E23" s="46"/>
      <c r="F23" s="46"/>
      <c r="G23" s="46"/>
      <c r="H23" s="46"/>
      <c r="I23" s="46"/>
      <c r="J23" s="46"/>
      <c r="K23" s="26"/>
      <c r="L23" s="17"/>
    </row>
    <row r="24" spans="1:12" ht="15.75" x14ac:dyDescent="0.25">
      <c r="A24" s="43" t="s">
        <v>18</v>
      </c>
      <c r="B24" s="44"/>
      <c r="C24" s="44"/>
      <c r="D24" s="44"/>
      <c r="E24" s="44"/>
      <c r="F24" s="44"/>
      <c r="G24" s="44"/>
      <c r="H24" s="44"/>
      <c r="I24" s="44"/>
      <c r="J24" s="44"/>
      <c r="K24" s="27">
        <f>K23-K22</f>
        <v>0</v>
      </c>
      <c r="L24" s="17"/>
    </row>
    <row r="26" spans="1:12" ht="15" customHeight="1" x14ac:dyDescent="0.25">
      <c r="A26" s="39" t="s">
        <v>24</v>
      </c>
      <c r="B26" s="39"/>
      <c r="C26" s="39"/>
      <c r="D26" s="40" t="s">
        <v>23</v>
      </c>
      <c r="E26" s="40"/>
      <c r="F26" s="40"/>
      <c r="G26" s="40"/>
      <c r="H26" s="40" t="s">
        <v>22</v>
      </c>
      <c r="I26" s="40"/>
      <c r="J26" s="40"/>
      <c r="K26" s="40"/>
    </row>
  </sheetData>
  <mergeCells count="18">
    <mergeCell ref="A3:L3"/>
    <mergeCell ref="A4:L4"/>
    <mergeCell ref="A26:C26"/>
    <mergeCell ref="H26:K26"/>
    <mergeCell ref="D26:G26"/>
    <mergeCell ref="E1:L1"/>
    <mergeCell ref="E2:L2"/>
    <mergeCell ref="A24:J24"/>
    <mergeCell ref="A14:J14"/>
    <mergeCell ref="A15:J15"/>
    <mergeCell ref="A16:L16"/>
    <mergeCell ref="A17:L17"/>
    <mergeCell ref="A22:J22"/>
    <mergeCell ref="A23:J23"/>
    <mergeCell ref="A7:L7"/>
    <mergeCell ref="A13:J13"/>
    <mergeCell ref="A1:C1"/>
    <mergeCell ref="A2:C2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TRUNG HIẾU</dc:creator>
  <cp:lastModifiedBy>Kevin</cp:lastModifiedBy>
  <cp:lastPrinted>2017-03-02T02:42:53Z</cp:lastPrinted>
  <dcterms:created xsi:type="dcterms:W3CDTF">2017-02-17T08:30:14Z</dcterms:created>
  <dcterms:modified xsi:type="dcterms:W3CDTF">2017-03-09T06:26:02Z</dcterms:modified>
</cp:coreProperties>
</file>